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FIEMG\Dashbord\CERTO 04_04\"/>
    </mc:Choice>
  </mc:AlternateContent>
  <xr:revisionPtr revIDLastSave="0" documentId="13_ncr:1_{70DFF261-DEA5-468E-B205-4235F0039D9A}" xr6:coauthVersionLast="47" xr6:coauthVersionMax="47" xr10:uidLastSave="{00000000-0000-0000-0000-000000000000}"/>
  <bookViews>
    <workbookView xWindow="-108" yWindow="-108" windowWidth="23256" windowHeight="12576" firstSheet="2" activeTab="3" xr2:uid="{7874ACAB-89FB-400C-9000-80A9257E9319}"/>
  </bookViews>
  <sheets>
    <sheet name="Planilha1" sheetId="1" state="hidden" r:id="rId1"/>
    <sheet name="Planilha9" sheetId="9" state="hidden" r:id="rId2"/>
    <sheet name="Dados Abertos" sheetId="8" r:id="rId3"/>
    <sheet name="Gráfico" sheetId="6" r:id="rId4"/>
  </sheets>
  <definedNames>
    <definedName name="SegmentaçãodeDados_Ano">#N/A</definedName>
    <definedName name="SegmentaçãodeDados_Cidade">#N/A</definedName>
  </definedNames>
  <calcPr calcId="18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9" l="1"/>
</calcChain>
</file>

<file path=xl/sharedStrings.xml><?xml version="1.0" encoding="utf-8"?>
<sst xmlns="http://schemas.openxmlformats.org/spreadsheetml/2006/main" count="53" uniqueCount="11">
  <si>
    <t>Timôteo</t>
  </si>
  <si>
    <t>Ipatinga</t>
  </si>
  <si>
    <t>Coronel Fabriciano</t>
  </si>
  <si>
    <t>Santana do Paraíso</t>
  </si>
  <si>
    <t xml:space="preserve">Cidade </t>
  </si>
  <si>
    <t>Rótulos de Linha</t>
  </si>
  <si>
    <t>Total Geral</t>
  </si>
  <si>
    <t>Rótulos de Coluna</t>
  </si>
  <si>
    <t>Ano</t>
  </si>
  <si>
    <t xml:space="preserve">Valor </t>
  </si>
  <si>
    <t xml:space="preserve">Soma de 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</si>
</sst>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1"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[Arrecadação.xlsx]Planilha9!Tabela dinâmica15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ln w="6350">
                    <a:gradFill flip="none" rotWithShape="1">
                      <a:gsLst>
                        <a:gs pos="0">
                          <a:schemeClr val="accent6">
                            <a:lumMod val="89000"/>
                          </a:schemeClr>
                        </a:gs>
                        <a:gs pos="23000">
                          <a:schemeClr val="tx1">
                            <a:lumMod val="95000"/>
                            <a:lumOff val="5000"/>
                          </a:schemeClr>
                        </a:gs>
                        <a:gs pos="69000">
                          <a:schemeClr val="tx1">
                            <a:lumMod val="75000"/>
                            <a:lumOff val="25000"/>
                          </a:schemeClr>
                        </a:gs>
                        <a:gs pos="97000">
                          <a:schemeClr val="accent6">
                            <a:lumMod val="70000"/>
                          </a:schemeClr>
                        </a:gs>
                      </a:gsLst>
                      <a:path path="circle">
                        <a:fillToRect l="50000" t="50000" r="50000" b="50000"/>
                      </a:path>
                      <a:tileRect/>
                    </a:gra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Planilha9!$B$3:$B$4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Planilha9!$A$5:$A$6</c:f>
              <c:strCache>
                <c:ptCount val="1"/>
                <c:pt idx="0">
                  <c:v>Timôteo</c:v>
                </c:pt>
              </c:strCache>
            </c:strRef>
          </c:cat>
          <c:val>
            <c:numRef>
              <c:f>Planilha9!$B$5:$B$6</c:f>
              <c:numCache>
                <c:formatCode>_("R$"* #,##0.00_);_("R$"* \(#,##0.00\);_("R$"* "-"??_);_(@_)</c:formatCode>
                <c:ptCount val="1"/>
                <c:pt idx="0">
                  <c:v>188224529.72999999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9-4B1A-B836-B8CE8C4A1456}"/>
            </c:ext>
          </c:extLst>
        </c:ser>
        <c:ser>
          <c:idx val="1"/>
          <c:order val="1"/>
          <c:tx>
            <c:strRef>
              <c:f>Planilha9!$C$3:$C$4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Planilha9!$A$5:$A$6</c:f>
              <c:strCache>
                <c:ptCount val="1"/>
                <c:pt idx="0">
                  <c:v>Timôteo</c:v>
                </c:pt>
              </c:strCache>
            </c:strRef>
          </c:cat>
          <c:val>
            <c:numRef>
              <c:f>Planilha9!$C$5:$C$6</c:f>
              <c:numCache>
                <c:formatCode>_("R$"* #,##0.00_);_("R$"* \(#,##0.00\);_("R$"* "-"??_);_(@_)</c:formatCode>
                <c:ptCount val="1"/>
                <c:pt idx="0">
                  <c:v>206636584.13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8-4FDC-82F2-2B306D190295}"/>
            </c:ext>
          </c:extLst>
        </c:ser>
        <c:ser>
          <c:idx val="2"/>
          <c:order val="2"/>
          <c:tx>
            <c:strRef>
              <c:f>Planilha9!$D$3:$D$4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Planilha9!$A$5:$A$6</c:f>
              <c:strCache>
                <c:ptCount val="1"/>
                <c:pt idx="0">
                  <c:v>Timôteo</c:v>
                </c:pt>
              </c:strCache>
            </c:strRef>
          </c:cat>
          <c:val>
            <c:numRef>
              <c:f>Planilha9!$D$5:$D$6</c:f>
              <c:numCache>
                <c:formatCode>_("R$"* #,##0.00_);_("R$"* \(#,##0.00\);_("R$"* "-"??_);_(@_)</c:formatCode>
                <c:ptCount val="1"/>
                <c:pt idx="0">
                  <c:v>238743488.46000001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8-4FDC-82F2-2B306D190295}"/>
            </c:ext>
          </c:extLst>
        </c:ser>
        <c:ser>
          <c:idx val="3"/>
          <c:order val="3"/>
          <c:tx>
            <c:strRef>
              <c:f>Planilha9!$E$3:$E$4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ln w="6350">
                      <a:gradFill flip="none" rotWithShape="1">
                        <a:gsLst>
                          <a:gs pos="0">
                            <a:schemeClr val="accent6">
                              <a:lumMod val="89000"/>
                            </a:schemeClr>
                          </a:gs>
                          <a:gs pos="23000">
                            <a:schemeClr val="tx1">
                              <a:lumMod val="95000"/>
                              <a:lumOff val="5000"/>
                            </a:schemeClr>
                          </a:gs>
                          <a:gs pos="69000">
                            <a:schemeClr val="tx1">
                              <a:lumMod val="75000"/>
                              <a:lumOff val="25000"/>
                            </a:schemeClr>
                          </a:gs>
                          <a:gs pos="97000">
                            <a:schemeClr val="accent6">
                              <a:lumMod val="70000"/>
                            </a:schemeClr>
                          </a:gs>
                        </a:gsLst>
                        <a:path path="circle">
                          <a:fillToRect l="50000" t="50000" r="50000" b="50000"/>
                        </a:path>
                        <a:tileRect/>
                      </a:gra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Planilha9!$A$5:$A$6</c:f>
              <c:strCache>
                <c:ptCount val="1"/>
                <c:pt idx="0">
                  <c:v>Timôteo</c:v>
                </c:pt>
              </c:strCache>
            </c:strRef>
          </c:cat>
          <c:val>
            <c:numRef>
              <c:f>Planilha9!$E$5:$E$6</c:f>
              <c:numCache>
                <c:formatCode>_("R$"* #,##0.00_);_("R$"* \(#,##0.00\);_("R$"* "-"??_);_(@_)</c:formatCode>
                <c:ptCount val="1"/>
                <c:pt idx="0">
                  <c:v>233343340.59999999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B8-4FDC-82F2-2B306D19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0493872"/>
        <c:axId val="1080495536"/>
      </c:barChart>
      <c:catAx>
        <c:axId val="108049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495536"/>
        <c:crosses val="autoZero"/>
        <c:auto val="1"/>
        <c:lblAlgn val="ctr"/>
        <c:lblOffset val="100"/>
        <c:noMultiLvlLbl val="0"/>
      </c:catAx>
      <c:valAx>
        <c:axId val="108049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49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411480</xdr:colOff>
      <xdr:row>6</xdr:row>
      <xdr:rowOff>167640</xdr:rowOff>
    </xdr:from>
    <xdr:to>
      <xdr:col>21</xdr:col>
      <xdr:colOff>518160</xdr:colOff>
      <xdr:row>33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958C85-1AB1-4B5C-8BBB-BE9CBC559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</xdr:colOff>
      <xdr:row>0</xdr:row>
      <xdr:rowOff>15240</xdr:rowOff>
    </xdr:from>
    <xdr:to>
      <xdr:col>3</xdr:col>
      <xdr:colOff>15240</xdr:colOff>
      <xdr:row>13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idade ">
              <a:extLst>
                <a:ext uri="{FF2B5EF4-FFF2-40B4-BE49-F238E27FC236}">
                  <a16:creationId xmlns:a16="http://schemas.microsoft.com/office/drawing/2014/main" id="{1881B9CA-F1C5-451D-89C9-63858B6603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idad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" y="152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30480</xdr:colOff>
      <xdr:row>7</xdr:row>
      <xdr:rowOff>167641</xdr:rowOff>
    </xdr:from>
    <xdr:to>
      <xdr:col>3</xdr:col>
      <xdr:colOff>30480</xdr:colOff>
      <xdr:row>15</xdr:row>
      <xdr:rowOff>83821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no">
              <a:extLst>
                <a:ext uri="{FF2B5EF4-FFF2-40B4-BE49-F238E27FC236}">
                  <a16:creationId xmlns:a16="http://schemas.microsoft.com/office/drawing/2014/main" id="{F2D03798-8102-4624-8BB7-3CADF57633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" y="1447801"/>
              <a:ext cx="1828800" cy="1379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11</xdr:col>
      <xdr:colOff>480060</xdr:colOff>
      <xdr:row>2</xdr:row>
      <xdr:rowOff>137160</xdr:rowOff>
    </xdr:from>
    <xdr:to>
      <xdr:col>14</xdr:col>
      <xdr:colOff>205740</xdr:colOff>
      <xdr:row>5</xdr:row>
      <xdr:rowOff>175260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E393C6C-32DD-422E-8173-50931986D18B}"/>
            </a:ext>
          </a:extLst>
        </xdr:cNvPr>
        <xdr:cNvGrpSpPr/>
      </xdr:nvGrpSpPr>
      <xdr:grpSpPr>
        <a:xfrm>
          <a:off x="7185660" y="502920"/>
          <a:ext cx="1554480" cy="586740"/>
          <a:chOff x="6858000" y="335280"/>
          <a:chExt cx="1554480" cy="586740"/>
        </a:xfrm>
      </xdr:grpSpPr>
      <xdr:sp macro="" textlink="Planilha9!H4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4D1E2DD0-8BDB-45A4-85F0-73C76D153D6D}"/>
              </a:ext>
            </a:extLst>
          </xdr:cNvPr>
          <xdr:cNvSpPr/>
        </xdr:nvSpPr>
        <xdr:spPr>
          <a:xfrm>
            <a:off x="6858000" y="365760"/>
            <a:ext cx="1554480" cy="55626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0FBD942-07A5-4AED-8056-D1276E9EC108}" type="TxLink">
              <a:rPr lang="en-US" sz="1100" b="1" i="0" u="none" strike="noStrike">
                <a:solidFill>
                  <a:schemeClr val="tx1"/>
                </a:solidFill>
                <a:latin typeface="Calibri"/>
                <a:cs typeface="Calibri"/>
              </a:rPr>
              <a:pPr algn="ctr"/>
              <a:t> R$ 866.947.942,92 </a:t>
            </a:fld>
            <a:endParaRPr lang="pt-BR" sz="1100" b="1">
              <a:solidFill>
                <a:schemeClr val="tx1"/>
              </a:solidFill>
            </a:endParaRPr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290DE7E-1F60-4D90-8CE5-FCC12B89FB0C}"/>
              </a:ext>
            </a:extLst>
          </xdr:cNvPr>
          <xdr:cNvSpPr txBox="1"/>
        </xdr:nvSpPr>
        <xdr:spPr>
          <a:xfrm>
            <a:off x="7330440" y="335280"/>
            <a:ext cx="47500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/>
              <a:t>Total</a:t>
            </a:r>
          </a:p>
        </xdr:txBody>
      </xdr:sp>
    </xdr:grpSp>
    <xdr:clientData/>
  </xdr:twoCellAnchor>
  <xdr:oneCellAnchor>
    <xdr:from>
      <xdr:col>3</xdr:col>
      <xdr:colOff>137160</xdr:colOff>
      <xdr:row>0</xdr:row>
      <xdr:rowOff>22860</xdr:rowOff>
    </xdr:from>
    <xdr:ext cx="5905500" cy="83058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C57B0BB5-457A-462B-B262-6659978A310B}"/>
            </a:ext>
          </a:extLst>
        </xdr:cNvPr>
        <xdr:cNvSpPr txBox="1"/>
      </xdr:nvSpPr>
      <xdr:spPr>
        <a:xfrm>
          <a:off x="1965960" y="22860"/>
          <a:ext cx="5905500" cy="830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Receita</a:t>
          </a:r>
          <a:r>
            <a:rPr lang="pt-BR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Anual da Região Metropolitana Vale do Aço                       </a:t>
          </a:r>
          <a:r>
            <a:rPr lang="pt-BR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Fonte: https://fiscalizandocomtce.tce.mg.gov.br  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Atualização a cada 90 dias  -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última  Atualização 12/02/2022  </a:t>
          </a:r>
          <a:r>
            <a:rPr lang="pt-BR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</a:t>
          </a:r>
          <a:endParaRPr lang="pt-BR" sz="1600" b="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 padrão" refreshedDate="44643.593992939816" createdVersion="7" refreshedVersion="7" minRefreshableVersion="3" recordCount="16" xr:uid="{F0469A29-630C-4C7A-A740-21534FC302E8}">
  <cacheSource type="worksheet">
    <worksheetSource ref="C4:E20" sheet="Dados Abertos"/>
  </cacheSource>
  <cacheFields count="3">
    <cacheField name="An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Cidade " numFmtId="0">
      <sharedItems count="4">
        <s v="Timôteo"/>
        <s v="Ipatinga"/>
        <s v="Coronel Fabriciano"/>
        <s v="Santana do Paraíso"/>
      </sharedItems>
    </cacheField>
    <cacheField name="Valor " numFmtId="44">
      <sharedItems containsSemiMixedTypes="0" containsString="0" containsNumber="1" minValue="57798647.009999998" maxValue="1058009845.03"/>
    </cacheField>
  </cacheFields>
  <extLst>
    <ext xmlns:x14="http://schemas.microsoft.com/office/spreadsheetml/2009/9/main" uri="{725AE2AE-9491-48be-B2B4-4EB974FC3084}">
      <x14:pivotCacheDefinition pivotCacheId="75213868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188224529.72999999"/>
  </r>
  <r>
    <x v="0"/>
    <x v="1"/>
    <n v="646424167.25"/>
  </r>
  <r>
    <x v="0"/>
    <x v="2"/>
    <n v="199572578.41999999"/>
  </r>
  <r>
    <x v="0"/>
    <x v="3"/>
    <n v="57798647.009999998"/>
  </r>
  <r>
    <x v="1"/>
    <x v="0"/>
    <n v="206636584.13"/>
  </r>
  <r>
    <x v="1"/>
    <x v="1"/>
    <n v="770510517.69000006"/>
  </r>
  <r>
    <x v="1"/>
    <x v="2"/>
    <n v="233214069.78"/>
  </r>
  <r>
    <x v="1"/>
    <x v="3"/>
    <n v="69516808.299999997"/>
  </r>
  <r>
    <x v="2"/>
    <x v="0"/>
    <n v="238743488.46000001"/>
  </r>
  <r>
    <x v="2"/>
    <x v="1"/>
    <n v="923279888.61000001"/>
  </r>
  <r>
    <x v="2"/>
    <x v="2"/>
    <n v="280043234"/>
  </r>
  <r>
    <x v="2"/>
    <x v="3"/>
    <n v="83199073.480000004"/>
  </r>
  <r>
    <x v="3"/>
    <x v="0"/>
    <n v="233343340.59999999"/>
  </r>
  <r>
    <x v="3"/>
    <x v="1"/>
    <n v="1058009845.03"/>
  </r>
  <r>
    <x v="3"/>
    <x v="2"/>
    <n v="342458964.66000003"/>
  </r>
  <r>
    <x v="3"/>
    <x v="3"/>
    <n v="77611857.56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B0DACD-9CBB-415D-93B7-9B639651866D}" name="Tabela dinâmica1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>
  <location ref="A3:F6" firstHeaderRow="1" firstDataRow="2" firstDataCol="1"/>
  <pivotFields count="3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5">
        <item h="1" x="2"/>
        <item h="1" x="1"/>
        <item h="1" x="3"/>
        <item x="0"/>
        <item t="default"/>
      </items>
    </pivotField>
    <pivotField dataField="1" numFmtId="44" showAll="0"/>
  </pivotFields>
  <rowFields count="1">
    <field x="1"/>
  </rowFields>
  <rowItems count="2">
    <i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Valor " fld="2" baseField="0" baseItem="0" numFmtId="44"/>
  </dataFields>
  <formats count="1">
    <format dxfId="0">
      <pivotArea outline="0" collapsedLevelsAreSubtotals="1" fieldPosition="0"/>
    </format>
  </formats>
  <chartFormats count="4"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3E8F2560-F5B9-4787-B1FA-3A78CAC0A5D9}" sourceName="Ano">
  <pivotTables>
    <pivotTable tabId="9" name="Tabela dinâmica15"/>
  </pivotTables>
  <data>
    <tabular pivotCacheId="752138683">
      <items count="4">
        <i x="0" s="1"/>
        <i x="1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idade" xr10:uid="{D2E6BBC1-7651-428B-8C21-7936CCC4EC40}" sourceName="Cidade ">
  <pivotTables>
    <pivotTable tabId="9" name="Tabela dinâmica15"/>
  </pivotTables>
  <data>
    <tabular pivotCacheId="752138683">
      <items count="4">
        <i x="2"/>
        <i x="1"/>
        <i x="3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74658DFA-3119-432A-980A-52667684E6E5}" cache="SegmentaçãodeDados_Ano" caption="Ano" rowHeight="234950"/>
  <slicer name="Cidade " xr10:uid="{E446AF16-15AD-459A-B457-236592843B2B}" cache="SegmentaçãodeDados_Cidade" caption="Cidade " rowHeight="23495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F7AC-D0B4-4046-8E4B-92E1BFC2ECF5}">
  <dimension ref="C3:N32"/>
  <sheetViews>
    <sheetView topLeftCell="B11" workbookViewId="0">
      <selection activeCell="D16" sqref="D16:F32"/>
    </sheetView>
  </sheetViews>
  <sheetFormatPr defaultRowHeight="14.4" x14ac:dyDescent="0.3"/>
  <cols>
    <col min="3" max="3" width="16.44140625" bestFit="1" customWidth="1"/>
    <col min="4" max="4" width="17.77734375" bestFit="1" customWidth="1"/>
    <col min="5" max="6" width="19.21875" bestFit="1" customWidth="1"/>
    <col min="7" max="7" width="19.33203125" bestFit="1" customWidth="1"/>
    <col min="10" max="10" width="8.5546875" customWidth="1"/>
    <col min="11" max="11" width="17.6640625" bestFit="1" customWidth="1"/>
    <col min="12" max="12" width="19.21875" bestFit="1" customWidth="1"/>
    <col min="13" max="13" width="17.6640625" bestFit="1" customWidth="1"/>
    <col min="14" max="14" width="16.6640625" bestFit="1" customWidth="1"/>
  </cols>
  <sheetData>
    <row r="3" spans="3:14" x14ac:dyDescent="0.3">
      <c r="C3" s="7" t="s">
        <v>4</v>
      </c>
      <c r="D3" s="8"/>
      <c r="E3" s="8"/>
      <c r="F3" s="8"/>
      <c r="G3" s="8"/>
    </row>
    <row r="4" spans="3:14" x14ac:dyDescent="0.3">
      <c r="C4" s="7"/>
      <c r="D4">
        <v>2018</v>
      </c>
      <c r="E4">
        <v>2019</v>
      </c>
      <c r="F4">
        <v>2020</v>
      </c>
      <c r="G4">
        <v>2021</v>
      </c>
    </row>
    <row r="5" spans="3:14" x14ac:dyDescent="0.3">
      <c r="C5" t="s">
        <v>0</v>
      </c>
      <c r="D5" s="1">
        <v>188224529.72999999</v>
      </c>
      <c r="E5" s="1">
        <v>206636584.13</v>
      </c>
      <c r="F5" s="1">
        <v>238743488.46000001</v>
      </c>
      <c r="G5" s="1">
        <v>233343340.59999999</v>
      </c>
    </row>
    <row r="6" spans="3:14" x14ac:dyDescent="0.3">
      <c r="C6" t="s">
        <v>1</v>
      </c>
      <c r="D6" s="1">
        <v>646424167.25</v>
      </c>
      <c r="E6" s="1">
        <v>770510517.69000006</v>
      </c>
      <c r="F6" s="1">
        <v>923279888.61000001</v>
      </c>
      <c r="G6" s="1">
        <v>1058009845.03</v>
      </c>
    </row>
    <row r="7" spans="3:14" x14ac:dyDescent="0.3">
      <c r="C7" t="s">
        <v>2</v>
      </c>
      <c r="D7" s="1">
        <v>199572578.41999999</v>
      </c>
      <c r="E7" s="1">
        <v>233214069.78</v>
      </c>
      <c r="F7" s="1">
        <v>280043234</v>
      </c>
      <c r="G7" s="1">
        <v>342458964.66000003</v>
      </c>
    </row>
    <row r="8" spans="3:14" x14ac:dyDescent="0.3">
      <c r="C8" t="s">
        <v>3</v>
      </c>
      <c r="D8" s="1">
        <v>57798647.009999998</v>
      </c>
      <c r="E8" s="1">
        <v>69516808.299999997</v>
      </c>
      <c r="F8" s="1">
        <v>83199073.480000004</v>
      </c>
      <c r="G8" s="1">
        <v>77611857.560000002</v>
      </c>
      <c r="K8" s="5" t="s">
        <v>0</v>
      </c>
      <c r="L8" s="5" t="s">
        <v>1</v>
      </c>
      <c r="M8" s="5" t="s">
        <v>2</v>
      </c>
      <c r="N8" s="5" t="s">
        <v>3</v>
      </c>
    </row>
    <row r="9" spans="3:14" x14ac:dyDescent="0.3">
      <c r="J9">
        <v>2018</v>
      </c>
      <c r="K9" s="1">
        <v>188224529.72999999</v>
      </c>
      <c r="L9" s="1">
        <v>646424167.25</v>
      </c>
      <c r="M9" s="1">
        <v>199572578.41999999</v>
      </c>
      <c r="N9" s="1">
        <v>57798647.009999998</v>
      </c>
    </row>
    <row r="10" spans="3:14" x14ac:dyDescent="0.3">
      <c r="J10">
        <v>2019</v>
      </c>
      <c r="K10" s="1">
        <v>206636584.13</v>
      </c>
      <c r="L10" s="1">
        <v>770510517.69000006</v>
      </c>
      <c r="M10" s="1">
        <v>233214069.78</v>
      </c>
      <c r="N10" s="1">
        <v>69516808.299999997</v>
      </c>
    </row>
    <row r="11" spans="3:14" x14ac:dyDescent="0.3">
      <c r="J11">
        <v>2020</v>
      </c>
      <c r="K11" s="1">
        <v>238743488.46000001</v>
      </c>
      <c r="L11" s="1">
        <v>923279888.61000001</v>
      </c>
      <c r="M11" s="1">
        <v>280043234</v>
      </c>
      <c r="N11" s="1">
        <v>83199073.480000004</v>
      </c>
    </row>
    <row r="12" spans="3:14" x14ac:dyDescent="0.3">
      <c r="J12">
        <v>2021</v>
      </c>
      <c r="K12" s="1">
        <v>233343340.59999999</v>
      </c>
      <c r="L12" s="1">
        <v>1058009845.03</v>
      </c>
      <c r="M12" s="1">
        <v>342458964.66000003</v>
      </c>
      <c r="N12" s="1">
        <v>77611857.560000002</v>
      </c>
    </row>
    <row r="16" spans="3:14" x14ac:dyDescent="0.3">
      <c r="D16" t="s">
        <v>8</v>
      </c>
      <c r="E16" t="s">
        <v>4</v>
      </c>
      <c r="F16" t="s">
        <v>9</v>
      </c>
    </row>
    <row r="17" spans="4:6" x14ac:dyDescent="0.3">
      <c r="D17">
        <v>2018</v>
      </c>
      <c r="E17" t="s">
        <v>0</v>
      </c>
      <c r="F17" s="1">
        <v>188224529.72999999</v>
      </c>
    </row>
    <row r="18" spans="4:6" x14ac:dyDescent="0.3">
      <c r="D18">
        <v>2018</v>
      </c>
      <c r="E18" t="s">
        <v>1</v>
      </c>
      <c r="F18" s="1">
        <v>646424167.25</v>
      </c>
    </row>
    <row r="19" spans="4:6" x14ac:dyDescent="0.3">
      <c r="D19">
        <v>2018</v>
      </c>
      <c r="E19" t="s">
        <v>2</v>
      </c>
      <c r="F19" s="1">
        <v>199572578.41999999</v>
      </c>
    </row>
    <row r="20" spans="4:6" x14ac:dyDescent="0.3">
      <c r="D20">
        <v>2018</v>
      </c>
      <c r="E20" t="s">
        <v>3</v>
      </c>
      <c r="F20" s="1">
        <v>57798647.009999998</v>
      </c>
    </row>
    <row r="21" spans="4:6" x14ac:dyDescent="0.3">
      <c r="D21">
        <v>2019</v>
      </c>
      <c r="E21" t="s">
        <v>0</v>
      </c>
      <c r="F21" s="1">
        <v>206636584.13</v>
      </c>
    </row>
    <row r="22" spans="4:6" x14ac:dyDescent="0.3">
      <c r="D22">
        <v>2019</v>
      </c>
      <c r="E22" t="s">
        <v>1</v>
      </c>
      <c r="F22" s="1">
        <v>770510517.69000006</v>
      </c>
    </row>
    <row r="23" spans="4:6" x14ac:dyDescent="0.3">
      <c r="D23">
        <v>2019</v>
      </c>
      <c r="E23" t="s">
        <v>2</v>
      </c>
      <c r="F23" s="1">
        <v>233214069.78</v>
      </c>
    </row>
    <row r="24" spans="4:6" x14ac:dyDescent="0.3">
      <c r="D24">
        <v>2019</v>
      </c>
      <c r="E24" t="s">
        <v>3</v>
      </c>
      <c r="F24" s="1">
        <v>69516808.299999997</v>
      </c>
    </row>
    <row r="25" spans="4:6" x14ac:dyDescent="0.3">
      <c r="D25">
        <v>2020</v>
      </c>
      <c r="E25" t="s">
        <v>0</v>
      </c>
      <c r="F25" s="1">
        <v>238743488.46000001</v>
      </c>
    </row>
    <row r="26" spans="4:6" x14ac:dyDescent="0.3">
      <c r="D26">
        <v>2020</v>
      </c>
      <c r="E26" t="s">
        <v>1</v>
      </c>
      <c r="F26" s="1">
        <v>923279888.61000001</v>
      </c>
    </row>
    <row r="27" spans="4:6" x14ac:dyDescent="0.3">
      <c r="D27">
        <v>2020</v>
      </c>
      <c r="E27" t="s">
        <v>2</v>
      </c>
      <c r="F27" s="1">
        <v>280043234</v>
      </c>
    </row>
    <row r="28" spans="4:6" x14ac:dyDescent="0.3">
      <c r="D28">
        <v>2020</v>
      </c>
      <c r="E28" t="s">
        <v>3</v>
      </c>
      <c r="F28" s="1">
        <v>83199073.480000004</v>
      </c>
    </row>
    <row r="29" spans="4:6" x14ac:dyDescent="0.3">
      <c r="D29">
        <v>2021</v>
      </c>
      <c r="E29" t="s">
        <v>0</v>
      </c>
      <c r="F29" s="1">
        <v>233343340.59999999</v>
      </c>
    </row>
    <row r="30" spans="4:6" x14ac:dyDescent="0.3">
      <c r="D30">
        <v>2021</v>
      </c>
      <c r="E30" t="s">
        <v>1</v>
      </c>
      <c r="F30" s="1">
        <v>1058009845.03</v>
      </c>
    </row>
    <row r="31" spans="4:6" x14ac:dyDescent="0.3">
      <c r="D31">
        <v>2021</v>
      </c>
      <c r="E31" t="s">
        <v>2</v>
      </c>
      <c r="F31" s="1">
        <v>342458964.66000003</v>
      </c>
    </row>
    <row r="32" spans="4:6" x14ac:dyDescent="0.3">
      <c r="D32">
        <v>2021</v>
      </c>
      <c r="E32" t="s">
        <v>3</v>
      </c>
      <c r="F32" s="1">
        <v>77611857.560000002</v>
      </c>
    </row>
  </sheetData>
  <mergeCells count="2">
    <mergeCell ref="C3:C4"/>
    <mergeCell ref="D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13C1-DA99-4F41-B871-1C3112EDC5AB}">
  <dimension ref="A3:H6"/>
  <sheetViews>
    <sheetView workbookViewId="0">
      <selection activeCell="H5" sqref="H5"/>
    </sheetView>
  </sheetViews>
  <sheetFormatPr defaultRowHeight="14.4" x14ac:dyDescent="0.3"/>
  <cols>
    <col min="1" max="1" width="17.21875" bestFit="1" customWidth="1"/>
    <col min="2" max="2" width="18.5546875" bestFit="1" customWidth="1"/>
    <col min="3" max="6" width="17.77734375" bestFit="1" customWidth="1"/>
    <col min="8" max="8" width="19.21875" bestFit="1" customWidth="1"/>
  </cols>
  <sheetData>
    <row r="3" spans="1:8" x14ac:dyDescent="0.3">
      <c r="A3" s="2" t="s">
        <v>10</v>
      </c>
      <c r="B3" s="2" t="s">
        <v>7</v>
      </c>
    </row>
    <row r="4" spans="1:8" x14ac:dyDescent="0.3">
      <c r="A4" s="2" t="s">
        <v>5</v>
      </c>
      <c r="B4">
        <v>2018</v>
      </c>
      <c r="C4">
        <v>2019</v>
      </c>
      <c r="D4">
        <v>2020</v>
      </c>
      <c r="E4">
        <v>2021</v>
      </c>
      <c r="F4" t="s">
        <v>6</v>
      </c>
      <c r="H4" s="1">
        <f>GETPIVOTDATA("Valor ",$A$3)</f>
        <v>866947942.92000008</v>
      </c>
    </row>
    <row r="5" spans="1:8" x14ac:dyDescent="0.3">
      <c r="A5" s="3" t="s">
        <v>0</v>
      </c>
      <c r="B5" s="4">
        <v>188224529.72999999</v>
      </c>
      <c r="C5" s="4">
        <v>206636584.13</v>
      </c>
      <c r="D5" s="4">
        <v>238743488.46000001</v>
      </c>
      <c r="E5" s="4">
        <v>233343340.59999999</v>
      </c>
      <c r="F5" s="4">
        <v>866947942.92000008</v>
      </c>
    </row>
    <row r="6" spans="1:8" x14ac:dyDescent="0.3">
      <c r="A6" s="3" t="s">
        <v>6</v>
      </c>
      <c r="B6" s="4">
        <v>188224529.72999999</v>
      </c>
      <c r="C6" s="4">
        <v>206636584.13</v>
      </c>
      <c r="D6" s="4">
        <v>238743488.46000001</v>
      </c>
      <c r="E6" s="4">
        <v>233343340.59999999</v>
      </c>
      <c r="F6" s="4">
        <v>866947942.92000008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67DC-B7BB-4C8C-9A09-C30485CCB511}">
  <dimension ref="C4:E20"/>
  <sheetViews>
    <sheetView workbookViewId="0">
      <selection activeCell="G12" sqref="G12"/>
    </sheetView>
  </sheetViews>
  <sheetFormatPr defaultRowHeight="14.4" x14ac:dyDescent="0.3"/>
  <cols>
    <col min="3" max="3" width="5" bestFit="1" customWidth="1"/>
    <col min="4" max="4" width="16.6640625" bestFit="1" customWidth="1"/>
    <col min="5" max="5" width="19.21875" bestFit="1" customWidth="1"/>
  </cols>
  <sheetData>
    <row r="4" spans="3:5" x14ac:dyDescent="0.3">
      <c r="C4" t="s">
        <v>8</v>
      </c>
      <c r="D4" t="s">
        <v>4</v>
      </c>
      <c r="E4" t="s">
        <v>9</v>
      </c>
    </row>
    <row r="5" spans="3:5" x14ac:dyDescent="0.3">
      <c r="C5">
        <v>2018</v>
      </c>
      <c r="D5" t="s">
        <v>0</v>
      </c>
      <c r="E5" s="1">
        <v>188224529.72999999</v>
      </c>
    </row>
    <row r="6" spans="3:5" x14ac:dyDescent="0.3">
      <c r="C6">
        <v>2018</v>
      </c>
      <c r="D6" t="s">
        <v>1</v>
      </c>
      <c r="E6" s="1">
        <v>646424167.25</v>
      </c>
    </row>
    <row r="7" spans="3:5" x14ac:dyDescent="0.3">
      <c r="C7">
        <v>2018</v>
      </c>
      <c r="D7" t="s">
        <v>2</v>
      </c>
      <c r="E7" s="1">
        <v>199572578.41999999</v>
      </c>
    </row>
    <row r="8" spans="3:5" x14ac:dyDescent="0.3">
      <c r="C8">
        <v>2018</v>
      </c>
      <c r="D8" t="s">
        <v>3</v>
      </c>
      <c r="E8" s="1">
        <v>57798647.009999998</v>
      </c>
    </row>
    <row r="9" spans="3:5" x14ac:dyDescent="0.3">
      <c r="C9">
        <v>2019</v>
      </c>
      <c r="D9" t="s">
        <v>0</v>
      </c>
      <c r="E9" s="1">
        <v>206636584.13</v>
      </c>
    </row>
    <row r="10" spans="3:5" x14ac:dyDescent="0.3">
      <c r="C10">
        <v>2019</v>
      </c>
      <c r="D10" t="s">
        <v>1</v>
      </c>
      <c r="E10" s="1">
        <v>770510517.69000006</v>
      </c>
    </row>
    <row r="11" spans="3:5" x14ac:dyDescent="0.3">
      <c r="C11">
        <v>2019</v>
      </c>
      <c r="D11" t="s">
        <v>2</v>
      </c>
      <c r="E11" s="1">
        <v>233214069.78</v>
      </c>
    </row>
    <row r="12" spans="3:5" x14ac:dyDescent="0.3">
      <c r="C12">
        <v>2019</v>
      </c>
      <c r="D12" t="s">
        <v>3</v>
      </c>
      <c r="E12" s="1">
        <v>69516808.299999997</v>
      </c>
    </row>
    <row r="13" spans="3:5" x14ac:dyDescent="0.3">
      <c r="C13">
        <v>2020</v>
      </c>
      <c r="D13" t="s">
        <v>0</v>
      </c>
      <c r="E13" s="1">
        <v>238743488.46000001</v>
      </c>
    </row>
    <row r="14" spans="3:5" x14ac:dyDescent="0.3">
      <c r="C14">
        <v>2020</v>
      </c>
      <c r="D14" t="s">
        <v>1</v>
      </c>
      <c r="E14" s="1">
        <v>923279888.61000001</v>
      </c>
    </row>
    <row r="15" spans="3:5" x14ac:dyDescent="0.3">
      <c r="C15">
        <v>2020</v>
      </c>
      <c r="D15" t="s">
        <v>2</v>
      </c>
      <c r="E15" s="1">
        <v>280043234</v>
      </c>
    </row>
    <row r="16" spans="3:5" x14ac:dyDescent="0.3">
      <c r="C16">
        <v>2020</v>
      </c>
      <c r="D16" t="s">
        <v>3</v>
      </c>
      <c r="E16" s="1">
        <v>83199073.480000004</v>
      </c>
    </row>
    <row r="17" spans="3:5" x14ac:dyDescent="0.3">
      <c r="C17">
        <v>2021</v>
      </c>
      <c r="D17" t="s">
        <v>0</v>
      </c>
      <c r="E17" s="1">
        <v>233343340.59999999</v>
      </c>
    </row>
    <row r="18" spans="3:5" x14ac:dyDescent="0.3">
      <c r="C18">
        <v>2021</v>
      </c>
      <c r="D18" t="s">
        <v>1</v>
      </c>
      <c r="E18" s="1">
        <v>1058009845.03</v>
      </c>
    </row>
    <row r="19" spans="3:5" x14ac:dyDescent="0.3">
      <c r="C19">
        <v>2021</v>
      </c>
      <c r="D19" t="s">
        <v>2</v>
      </c>
      <c r="E19" s="1">
        <v>342458964.66000003</v>
      </c>
    </row>
    <row r="20" spans="3:5" x14ac:dyDescent="0.3">
      <c r="C20">
        <v>2021</v>
      </c>
      <c r="D20" t="s">
        <v>3</v>
      </c>
      <c r="E20" s="1">
        <v>77611857.560000002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7217-2329-4FBC-A846-42A55C39DB04}">
  <dimension ref="A1"/>
  <sheetViews>
    <sheetView tabSelected="1" workbookViewId="0">
      <selection activeCell="Q3" sqref="Q3"/>
    </sheetView>
  </sheetViews>
  <sheetFormatPr defaultRowHeight="14.4" x14ac:dyDescent="0.3"/>
  <cols>
    <col min="1" max="16384" width="8.88671875" style="6"/>
  </cols>
  <sheetData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Planilha9</vt:lpstr>
      <vt:lpstr>Dados Abertos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padrão</dc:creator>
  <cp:lastModifiedBy>usuario padrão</cp:lastModifiedBy>
  <dcterms:created xsi:type="dcterms:W3CDTF">2022-03-23T11:59:36Z</dcterms:created>
  <dcterms:modified xsi:type="dcterms:W3CDTF">2022-04-08T15:07:28Z</dcterms:modified>
</cp:coreProperties>
</file>